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<sst xmlns="http://schemas.openxmlformats.org/spreadsheetml/2006/main" count="108" uniqueCount="80">
  <si>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</si>
  <si>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</si>
  <si>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</si>
  <si>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</si>
  <si>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</si>
  <si>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</si>
  <si>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</si>
  <si>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</si>
  <si>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</si>
  <si>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</si>
  <si>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</si>
  <si>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</si>
  <si>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</si>
  <si>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</si>
  <si>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</si>
  <si>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</si>
  <si>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</si>
  <si>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</si>
  <si>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</si>
  <si>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</si>
  <si>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</si>
  <si>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</si>
  <si>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</si>
  <si>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</si>
  <si>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</si>
  <si>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</si>
  <si>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</si>
  <si>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</si>
  <si>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</si>
  <si>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</si>
  <si>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</si>
  <si>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помидор в нарезке</t>
  </si>
  <si>
    <t>54-3з-2020</t>
  </si>
  <si>
    <t>гор.напиток</t>
  </si>
  <si>
    <t>чай черный байховый с сахаром</t>
  </si>
  <si>
    <t>54-2гн-2020</t>
  </si>
  <si>
    <t>сыр</t>
  </si>
  <si>
    <t>сыр твердых сортов в нарезке</t>
  </si>
  <si>
    <t>54-1з-2020</t>
  </si>
  <si>
    <t>хлеб бел</t>
  </si>
  <si>
    <t xml:space="preserve">хлеб пшеничный 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</si>
  <si>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</si>
  <si>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</si>
  <si>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</si>
  <si>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</si>
  <si>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</si>
  <si>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</si>
  <si>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груша</t>
  </si>
  <si>
    <t>Обед</t>
  </si>
  <si>
    <t>фасоль консервированная</t>
  </si>
  <si>
    <t>1 блюдо</t>
  </si>
  <si>
    <t>щи из свежей капусты со сметаной</t>
  </si>
  <si>
    <t>54-1с-2020</t>
  </si>
  <si>
    <t>2 блюдо</t>
  </si>
  <si>
    <t>котлеты из говядины</t>
  </si>
  <si>
    <t>54-4м-2020</t>
  </si>
  <si>
    <t>гарнир</t>
  </si>
  <si>
    <t>картофельное пюре</t>
  </si>
  <si>
    <t>ТК№429,Перевалов</t>
  </si>
  <si>
    <t>напиток</t>
  </si>
  <si>
    <t>напиток из кураги</t>
  </si>
  <si>
    <t>54-14хн-2020</t>
  </si>
  <si>
    <t>хлеб бел.</t>
  </si>
  <si>
    <t>хлеб пшеничный</t>
  </si>
  <si>
    <t>Полдник</t>
  </si>
  <si>
    <t>булочное</t>
  </si>
  <si>
    <t>печенье</t>
  </si>
  <si>
    <t>сок виноградный</t>
  </si>
  <si>
    <t>банан</t>
  </si>
  <si>
    <t>Ужин</t>
  </si>
  <si>
    <t>рагу из птицы</t>
  </si>
  <si>
    <t>ТК№407,Перевалов</t>
  </si>
  <si>
    <t>салат овощной с яблоками</t>
  </si>
  <si>
    <t>ТК№28,Перевалов</t>
  </si>
  <si>
    <t>кофейный напиток с молоком</t>
  </si>
  <si>
    <t>ТК№501,Перевалов</t>
  </si>
  <si>
    <t>Ужин 2</t>
  </si>
  <si>
    <t>кисломол.</t>
  </si>
  <si>
    <t>йогурт2/5%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</si>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</sst>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19</v>
      </c>
      <c r="I3" s="8">
        <v>1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0.67</v>
      </c>
      <c r="H7" s="27">
        <v>0</v>
      </c>
      <c r="I7" s="27">
        <v>4.17</v>
      </c>
      <c r="J7" s="27">
        <v>19.170000000000002</v>
      </c>
      <c r="K7" s="28" t="s">
        <v>32</v>
      </c>
      <c r="L7" s="27">
        <v>5.94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44</v>
      </c>
      <c r="E13" s="35"/>
      <c r="F13" s="36">
        <f>SUM(F6:F12)</f>
        <v>600</v>
      </c>
      <c r="G13" s="36">
        <f t="shared" ref="G13:H13" si="0">SUM(G6:G12)</f>
        <v>15.59</v>
      </c>
      <c r="H13" s="36">
        <f t="shared" si="0"/>
        <v>17.970000000000002</v>
      </c>
      <c r="I13" s="36">
        <f t="shared" ref="I13" si="1">SUM(I6:I12)</f>
        <v>85.89</v>
      </c>
      <c r="J13" s="36">
        <f t="shared" ref="J13" si="2">SUM(J6:J12)</f>
        <v>565.20000000000005</v>
      </c>
      <c r="K13" s="37"/>
      <c r="L13" s="36">
        <f t="shared" ref="L13" si="3">SUM(L6:L12)</f>
        <v>47</v>
      </c>
    </row>
    <row r="14" spans="1:12" s="2" customFormat="1" ht="39.6" x14ac:dyDescent="0.3">
      <c r="A14" s="38">
        <f>A6</f>
        <v>2</v>
      </c>
      <c r="B14" s="39">
        <f>B6</f>
        <v>5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0.3</v>
      </c>
      <c r="I14" s="27">
        <v>9.4</v>
      </c>
      <c r="J14" s="27">
        <v>41.4</v>
      </c>
      <c r="K14" s="28" t="s">
        <v>41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4">SUM(G14:G16)</f>
        <v>0.4</v>
      </c>
      <c r="H17" s="36">
        <f t="shared" si="4"/>
        <v>0.3</v>
      </c>
      <c r="I17" s="36">
        <f t="shared" si="4"/>
        <v>9.4</v>
      </c>
      <c r="J17" s="36">
        <f t="shared" si="4"/>
        <v>41.4</v>
      </c>
      <c r="K17" s="37"/>
      <c r="L17" s="36">
        <f>L13+L14</f>
        <v>67</v>
      </c>
    </row>
    <row r="18" spans="1:12" s="2" customFormat="1" ht="52.8" x14ac:dyDescent="0.3">
      <c r="A18" s="38">
        <f>A6</f>
        <v>2</v>
      </c>
      <c r="B18" s="39">
        <f>B6</f>
        <v>5</v>
      </c>
      <c r="C18" s="40" t="s">
        <v>48</v>
      </c>
      <c r="D18" s="29" t="s">
        <v>30</v>
      </c>
      <c r="E18" s="26" t="s">
        <v>49</v>
      </c>
      <c r="F18" s="27">
        <v>60</v>
      </c>
      <c r="G18" s="27">
        <v>3.2</v>
      </c>
      <c r="H18" s="27">
        <v>0.1</v>
      </c>
      <c r="I18" s="27">
        <v>8.9</v>
      </c>
      <c r="J18" s="27">
        <v>50.4</v>
      </c>
      <c r="K18" s="28" t="s">
        <v>41</v>
      </c>
      <c r="L18" s="27">
        <v>8.31</v>
      </c>
    </row>
    <row r="19" spans="1:12" s="2" customFormat="1" ht="79.2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1.66</v>
      </c>
      <c r="H19" s="27">
        <v>4.8600000000000003</v>
      </c>
      <c r="I19" s="27">
        <v>5.8</v>
      </c>
      <c r="J19" s="27">
        <v>73.56</v>
      </c>
      <c r="K19" s="28" t="s">
        <v>52</v>
      </c>
      <c r="L19" s="27">
        <v>5.2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90</v>
      </c>
      <c r="G20" s="27">
        <v>16.920000000000002</v>
      </c>
      <c r="H20" s="27">
        <v>14.28</v>
      </c>
      <c r="I20" s="27">
        <v>13.68</v>
      </c>
      <c r="J20" s="27">
        <v>250.8</v>
      </c>
      <c r="K20" s="28" t="s">
        <v>55</v>
      </c>
      <c r="L20" s="27">
        <v>48.1</v>
      </c>
    </row>
    <row r="21" spans="1:12" s="2" customFormat="1" ht="39.6" x14ac:dyDescent="0.3">
      <c r="A21" s="22"/>
      <c r="B21" s="23"/>
      <c r="C21" s="24"/>
      <c r="D21" s="29" t="s">
        <v>56</v>
      </c>
      <c r="E21" s="26" t="s">
        <v>57</v>
      </c>
      <c r="F21" s="27">
        <v>150</v>
      </c>
      <c r="G21" s="27">
        <v>3.15</v>
      </c>
      <c r="H21" s="27">
        <v>6.6</v>
      </c>
      <c r="I21" s="27">
        <v>16.350000000000001</v>
      </c>
      <c r="J21" s="27">
        <v>138</v>
      </c>
      <c r="K21" s="28" t="s">
        <v>58</v>
      </c>
      <c r="L21" s="27">
        <v>9.52</v>
      </c>
    </row>
    <row r="22" spans="1:12" s="2" customFormat="1" ht="26.4" x14ac:dyDescent="0.3">
      <c r="A22" s="22"/>
      <c r="B22" s="23"/>
      <c r="C22" s="24"/>
      <c r="D22" s="29" t="s">
        <v>59</v>
      </c>
      <c r="E22" s="26" t="s">
        <v>60</v>
      </c>
      <c r="F22" s="27">
        <v>200</v>
      </c>
      <c r="G22" s="27">
        <v>1.81</v>
      </c>
      <c r="H22" s="27">
        <v>0.1</v>
      </c>
      <c r="I22" s="27">
        <v>25.53</v>
      </c>
      <c r="J22" s="27">
        <v>102.2</v>
      </c>
      <c r="K22" s="28" t="s">
        <v>61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62</v>
      </c>
      <c r="E23" s="26" t="s">
        <v>63</v>
      </c>
      <c r="F23" s="27">
        <v>70</v>
      </c>
      <c r="G23" s="27">
        <v>3.4</v>
      </c>
      <c r="H23" s="27">
        <v>3.29</v>
      </c>
      <c r="I23" s="27">
        <v>30.65</v>
      </c>
      <c r="J23" s="27">
        <v>156.80000000000001</v>
      </c>
      <c r="K23" s="28" t="s">
        <v>41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41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44</v>
      </c>
      <c r="E27" s="35"/>
      <c r="F27" s="36">
        <f>SUM(F18:F26)</f>
        <v>790</v>
      </c>
      <c r="G27" s="36">
        <f t="shared" ref="G27:J27" si="5">SUM(G18:G26)</f>
        <v>30.919999999999998</v>
      </c>
      <c r="H27" s="36">
        <f t="shared" si="5"/>
        <v>29.789999999999996</v>
      </c>
      <c r="I27" s="36">
        <f t="shared" si="5"/>
        <v>108.22999999999999</v>
      </c>
      <c r="J27" s="36">
        <f t="shared" si="5"/>
        <v>811.36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2</v>
      </c>
      <c r="B28" s="39">
        <f>B6</f>
        <v>5</v>
      </c>
      <c r="C28" s="40" t="s">
        <v>64</v>
      </c>
      <c r="D28" s="41" t="s">
        <v>65</v>
      </c>
      <c r="E28" s="26" t="s">
        <v>66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41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59</v>
      </c>
      <c r="E29" s="26" t="s">
        <v>67</v>
      </c>
      <c r="F29" s="27">
        <v>200</v>
      </c>
      <c r="G29" s="27">
        <v>0.6</v>
      </c>
      <c r="H29" s="27">
        <v>0.4</v>
      </c>
      <c r="I29" s="27">
        <v>32.6</v>
      </c>
      <c r="J29" s="27">
        <v>136.4</v>
      </c>
      <c r="K29" s="28" t="s">
        <v>41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46</v>
      </c>
      <c r="E30" s="26" t="s">
        <v>68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44</v>
      </c>
      <c r="E32" s="35"/>
      <c r="F32" s="36">
        <f>SUM(F28:F31)</f>
        <v>320</v>
      </c>
      <c r="G32" s="36">
        <f t="shared" ref="G32:J32" si="6">SUM(G28:G31)</f>
        <v>2.4699999999999998</v>
      </c>
      <c r="H32" s="36">
        <f t="shared" si="6"/>
        <v>3.73</v>
      </c>
      <c r="I32" s="36">
        <f t="shared" si="6"/>
        <v>67.48</v>
      </c>
      <c r="J32" s="36">
        <f t="shared" si="6"/>
        <v>338.03000000000003</v>
      </c>
      <c r="K32" s="37"/>
      <c r="L32" s="36">
        <f>L28+L29</f>
        <v>47.5</v>
      </c>
    </row>
    <row r="33" spans="1:12" s="2" customFormat="1" ht="39.6" x14ac:dyDescent="0.3">
      <c r="A33" s="38">
        <f>A6</f>
        <v>2</v>
      </c>
      <c r="B33" s="39">
        <f>B6</f>
        <v>5</v>
      </c>
      <c r="C33" s="40" t="s">
        <v>69</v>
      </c>
      <c r="D33" s="29" t="s">
        <v>27</v>
      </c>
      <c r="E33" s="26" t="s">
        <v>70</v>
      </c>
      <c r="F33" s="27">
        <v>200</v>
      </c>
      <c r="G33" s="27">
        <v>15.77</v>
      </c>
      <c r="H33" s="27">
        <v>16.46</v>
      </c>
      <c r="I33" s="27">
        <v>18.170000000000002</v>
      </c>
      <c r="J33" s="27">
        <v>283.43</v>
      </c>
      <c r="K33" s="28" t="s">
        <v>71</v>
      </c>
      <c r="L33" s="27">
        <v>12.1</v>
      </c>
    </row>
    <row r="34" spans="1:12" s="2" customFormat="1" ht="66" x14ac:dyDescent="0.3">
      <c r="A34" s="22"/>
      <c r="B34" s="23"/>
      <c r="C34" s="24"/>
      <c r="D34" s="29" t="s">
        <v>30</v>
      </c>
      <c r="E34" s="26" t="s">
        <v>72</v>
      </c>
      <c r="F34" s="27">
        <v>70</v>
      </c>
      <c r="G34" s="27">
        <v>0.84</v>
      </c>
      <c r="H34" s="27">
        <v>0.14000000000000001</v>
      </c>
      <c r="I34" s="27">
        <v>5.1100000000000003</v>
      </c>
      <c r="J34" s="27">
        <v>25.2</v>
      </c>
      <c r="K34" s="28" t="s">
        <v>73</v>
      </c>
      <c r="L34" s="27">
        <v>11.25</v>
      </c>
    </row>
    <row r="35" spans="1:12" s="2" customFormat="1" ht="66" x14ac:dyDescent="0.3">
      <c r="A35" s="22"/>
      <c r="B35" s="23"/>
      <c r="C35" s="24"/>
      <c r="D35" s="29" t="s">
        <v>59</v>
      </c>
      <c r="E35" s="26" t="s">
        <v>74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75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62</v>
      </c>
      <c r="E36" s="26" t="s">
        <v>63</v>
      </c>
      <c r="F36" s="27">
        <v>30</v>
      </c>
      <c r="G36" s="27">
        <v>1.45</v>
      </c>
      <c r="H36" s="27">
        <v>1.41</v>
      </c>
      <c r="I36" s="27">
        <v>12.13</v>
      </c>
      <c r="J36" s="27">
        <v>67.2</v>
      </c>
      <c r="K36" s="28" t="s">
        <v>41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44</v>
      </c>
      <c r="E39" s="35"/>
      <c r="F39" s="36">
        <f>SUM(F33:F38)</f>
        <v>500</v>
      </c>
      <c r="G39" s="36">
        <f t="shared" ref="G39:J39" si="7">SUM(G33:G38)</f>
        <v>21.72</v>
      </c>
      <c r="H39" s="36">
        <f t="shared" si="7"/>
        <v>21</v>
      </c>
      <c r="I39" s="36">
        <f t="shared" si="7"/>
        <v>57.040000000000006</v>
      </c>
      <c r="J39" s="36">
        <f t="shared" si="7"/>
        <v>486.53000000000003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2</v>
      </c>
      <c r="B40" s="39">
        <f>B6</f>
        <v>5</v>
      </c>
      <c r="C40" s="40" t="s">
        <v>76</v>
      </c>
      <c r="D40" s="41" t="s">
        <v>77</v>
      </c>
      <c r="E40" s="26" t="s">
        <v>78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41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8">SUM(G40:G45)</f>
        <v>6.8</v>
      </c>
      <c r="H46" s="36">
        <f t="shared" si="8"/>
        <v>5</v>
      </c>
      <c r="I46" s="36">
        <f t="shared" si="8"/>
        <v>11</v>
      </c>
      <c r="J46" s="36">
        <f t="shared" si="8"/>
        <v>116.2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5</v>
      </c>
      <c r="C47" s="51" t="s">
        <v>79</v>
      </c>
      <c r="D47" s="52"/>
      <c r="E47" s="45"/>
      <c r="F47" s="46">
        <f>F13+F17+F27+F32+F39+F46</f>
        <v>2510</v>
      </c>
      <c r="G47" s="46">
        <f t="shared" ref="G47:J47" si="9">G13+G17+G27+G32+G39+G46</f>
        <v>77.899999999999991</v>
      </c>
      <c r="H47" s="46">
        <f t="shared" si="9"/>
        <v>77.789999999999992</v>
      </c>
      <c r="I47" s="46">
        <f t="shared" si="9"/>
        <v>339.04</v>
      </c>
      <c r="J47" s="46">
        <f t="shared" si="9"/>
        <v>2358.7199999999998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2023-12-19T02:55:15Z</dcterms:created>
  <dcterms:modified xsi:type="dcterms:W3CDTF">2024-01-11T03:29:09Z</dcterms:modified>
</cp:coreProperties>
</file>