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<sst xmlns="http://schemas.openxmlformats.org/spreadsheetml/2006/main" count="105" uniqueCount="76">
  <si>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</si>
  <si>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</si>
  <si>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</si>
  <si>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</si>
  <si>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</si>
  <si>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</si>
  <si>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</si>
  <si>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</si>
  <si>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</si>
  <si>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</si>
  <si>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</si>
  <si>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</si>
  <si>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</si>
  <si>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</si>
  <si>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</si>
  <si>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</si>
  <si>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</si>
  <si>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</si>
  <si>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</si>
  <si>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</si>
  <si>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</si>
  <si>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</si>
  <si>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</si>
  <si>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</si>
  <si>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</si>
  <si>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</si>
  <si>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</si>
  <si>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</si>
  <si>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</si>
  <si>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ТК№6005,Самсонов</t>
  </si>
  <si>
    <t>закуска</t>
  </si>
  <si>
    <t>кукуруза консервированная</t>
  </si>
  <si>
    <t>пром.производства</t>
  </si>
  <si>
    <t>гор.напиток</t>
  </si>
  <si>
    <t>чай черный байховый с сахаром</t>
  </si>
  <si>
    <t>54-2гн-2020</t>
  </si>
  <si>
    <t>хлеб бел.</t>
  </si>
  <si>
    <t xml:space="preserve">хлеб пшеничный 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</si>
  <si>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</si>
  <si>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</si>
  <si>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</si>
  <si>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</si>
  <si>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</si>
  <si>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</si>
  <si>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</si>
  <si>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</si>
  <si>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апельсин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</si>
  <si>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</si>
  <si>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</si>
  <si>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</si>
  <si>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</si>
  <si>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</si>
  <si>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</si>
  <si>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</si>
  <si>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</si>
  <si>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</si>
  <si>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</si>
  <si>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</si>
  <si>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</si>
  <si>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</si>
  <si>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</si>
  <si>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</si>
  <si>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печенье</t>
  </si>
  <si>
    <t>кисломол.</t>
  </si>
  <si>
    <t>молоко 3/2%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</si>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</sst>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9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5.1100000000000003</v>
      </c>
      <c r="H6" s="20">
        <v>5.96</v>
      </c>
      <c r="I6" s="20">
        <v>38.299999999999997</v>
      </c>
      <c r="J6" s="20">
        <v>234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110</v>
      </c>
      <c r="G7" s="27">
        <v>2.42</v>
      </c>
      <c r="H7" s="27">
        <v>0</v>
      </c>
      <c r="I7" s="27">
        <v>12.32</v>
      </c>
      <c r="J7" s="27">
        <v>63.8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3.4</v>
      </c>
      <c r="H9" s="27">
        <v>3.29</v>
      </c>
      <c r="I9" s="27">
        <v>30.65</v>
      </c>
      <c r="J9" s="27">
        <v>156.80000000000001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55</v>
      </c>
      <c r="G10" s="27">
        <v>2.14</v>
      </c>
      <c r="H10" s="27">
        <v>1.54</v>
      </c>
      <c r="I10" s="27">
        <v>20.13</v>
      </c>
      <c r="J10" s="27">
        <v>108.9</v>
      </c>
      <c r="K10" s="28" t="s">
        <v>32</v>
      </c>
      <c r="L10" s="27">
        <v>2.6</v>
      </c>
    </row>
    <row r="11" spans="1:12" s="2" customFormat="1" ht="52.8" x14ac:dyDescent="0.3">
      <c r="A11" s="22"/>
      <c r="B11" s="23"/>
      <c r="C11" s="24"/>
      <c r="D11" s="25" t="s">
        <v>40</v>
      </c>
      <c r="E11" s="26" t="s">
        <v>41</v>
      </c>
      <c r="F11" s="27">
        <v>15</v>
      </c>
      <c r="G11" s="27">
        <v>3.51</v>
      </c>
      <c r="H11" s="27">
        <v>4.5</v>
      </c>
      <c r="I11" s="27">
        <v>0</v>
      </c>
      <c r="J11" s="27">
        <v>54.5</v>
      </c>
      <c r="K11" s="28" t="s">
        <v>42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650</v>
      </c>
      <c r="G13" s="36">
        <f t="shared" ref="G13:J13" si="0">SUM(G6:G12)</f>
        <v>16.78</v>
      </c>
      <c r="H13" s="36">
        <f t="shared" si="0"/>
        <v>15.29</v>
      </c>
      <c r="I13" s="36">
        <f t="shared" si="0"/>
        <v>107.79999999999998</v>
      </c>
      <c r="J13" s="36">
        <f t="shared" si="0"/>
        <v>644.4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1</v>
      </c>
      <c r="B14" s="39">
        <f>B6</f>
        <v>5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73</v>
      </c>
    </row>
    <row r="18" spans="1:12" s="2" customFormat="1" ht="26.4" x14ac:dyDescent="0.3">
      <c r="A18" s="38">
        <f>A6</f>
        <v>1</v>
      </c>
      <c r="B18" s="39">
        <f>B6</f>
        <v>5</v>
      </c>
      <c r="C18" s="40" t="s">
        <v>47</v>
      </c>
      <c r="D18" s="29" t="s">
        <v>30</v>
      </c>
      <c r="E18" s="26" t="s">
        <v>48</v>
      </c>
      <c r="F18" s="27">
        <v>100</v>
      </c>
      <c r="G18" s="27">
        <v>1.1000000000000001</v>
      </c>
      <c r="H18" s="27">
        <v>10.1</v>
      </c>
      <c r="I18" s="27">
        <v>9.1</v>
      </c>
      <c r="J18" s="27">
        <v>132</v>
      </c>
      <c r="K18" s="28" t="s">
        <v>49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50</v>
      </c>
      <c r="E19" s="26" t="s">
        <v>51</v>
      </c>
      <c r="F19" s="27">
        <v>250</v>
      </c>
      <c r="G19" s="27">
        <v>2.4500000000000002</v>
      </c>
      <c r="H19" s="27">
        <v>6.15</v>
      </c>
      <c r="I19" s="27">
        <v>19.100000000000001</v>
      </c>
      <c r="J19" s="27">
        <v>141.63</v>
      </c>
      <c r="K19" s="28" t="s">
        <v>52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55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56</v>
      </c>
      <c r="E22" s="26" t="s">
        <v>57</v>
      </c>
      <c r="F22" s="27">
        <v>180</v>
      </c>
      <c r="G22" s="27">
        <v>0.54</v>
      </c>
      <c r="H22" s="27">
        <v>0</v>
      </c>
      <c r="I22" s="27">
        <v>20.43</v>
      </c>
      <c r="J22" s="27">
        <v>83.88</v>
      </c>
      <c r="K22" s="28" t="s">
        <v>58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59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35</v>
      </c>
      <c r="G24" s="27">
        <v>1.36</v>
      </c>
      <c r="H24" s="27">
        <v>0.98</v>
      </c>
      <c r="I24" s="27">
        <v>12.81</v>
      </c>
      <c r="J24" s="27">
        <v>69.3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845</v>
      </c>
      <c r="G27" s="36">
        <f t="shared" ref="G27:J27" si="3">SUM(G18:G26)</f>
        <v>24.83</v>
      </c>
      <c r="H27" s="36">
        <f t="shared" si="3"/>
        <v>34.19</v>
      </c>
      <c r="I27" s="36">
        <f t="shared" si="3"/>
        <v>136.76000000000002</v>
      </c>
      <c r="J27" s="36">
        <f t="shared" si="3"/>
        <v>947.90999999999985</v>
      </c>
      <c r="K27" s="37"/>
      <c r="L27" s="36">
        <f>L18+L19+L20+L21+L22+L23+L24</f>
        <v>107</v>
      </c>
    </row>
    <row r="28" spans="1:12" s="2" customFormat="1" ht="39.6" x14ac:dyDescent="0.3">
      <c r="A28" s="38">
        <f>A6</f>
        <v>1</v>
      </c>
      <c r="B28" s="39">
        <f>B6</f>
        <v>5</v>
      </c>
      <c r="C28" s="40" t="s">
        <v>60</v>
      </c>
      <c r="D28" s="41" t="s">
        <v>61</v>
      </c>
      <c r="E28" s="26" t="s">
        <v>62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63</v>
      </c>
      <c r="E29" s="26" t="s">
        <v>64</v>
      </c>
      <c r="F29" s="27">
        <v>230</v>
      </c>
      <c r="G29" s="27">
        <v>6.67</v>
      </c>
      <c r="H29" s="27">
        <v>7.36</v>
      </c>
      <c r="I29" s="27">
        <v>10.81</v>
      </c>
      <c r="J29" s="27">
        <v>136.16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65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360</v>
      </c>
      <c r="G32" s="36">
        <f t="shared" ref="G32:J32" si="4">SUM(G28:G31)</f>
        <v>8.93</v>
      </c>
      <c r="H32" s="36">
        <f t="shared" si="4"/>
        <v>12.19</v>
      </c>
      <c r="I32" s="36">
        <f t="shared" si="4"/>
        <v>51.94</v>
      </c>
      <c r="J32" s="36">
        <f t="shared" si="4"/>
        <v>391.99</v>
      </c>
      <c r="K32" s="37"/>
      <c r="L32" s="36">
        <f>L28+L29</f>
        <v>51.92</v>
      </c>
    </row>
    <row r="33" spans="1:12" s="2" customFormat="1" ht="39.6" x14ac:dyDescent="0.3">
      <c r="A33" s="38">
        <f>A6</f>
        <v>1</v>
      </c>
      <c r="B33" s="39">
        <f>B6</f>
        <v>5</v>
      </c>
      <c r="C33" s="40" t="s">
        <v>66</v>
      </c>
      <c r="D33" s="29" t="s">
        <v>27</v>
      </c>
      <c r="E33" s="26" t="s">
        <v>67</v>
      </c>
      <c r="F33" s="27">
        <v>210</v>
      </c>
      <c r="G33" s="27">
        <v>16.559999999999999</v>
      </c>
      <c r="H33" s="27">
        <v>17.28</v>
      </c>
      <c r="I33" s="27">
        <v>19.079999999999998</v>
      </c>
      <c r="J33" s="27">
        <v>297.60000000000002</v>
      </c>
      <c r="K33" s="28" t="s">
        <v>68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69</v>
      </c>
      <c r="F34" s="27">
        <v>130</v>
      </c>
      <c r="G34" s="27">
        <v>0.87</v>
      </c>
      <c r="H34" s="27">
        <v>0</v>
      </c>
      <c r="I34" s="27">
        <v>5.42</v>
      </c>
      <c r="J34" s="27">
        <v>24.92</v>
      </c>
      <c r="K34" s="28" t="s">
        <v>70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56</v>
      </c>
      <c r="E35" s="26" t="s">
        <v>71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72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59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30</v>
      </c>
      <c r="G37" s="27">
        <v>1.17</v>
      </c>
      <c r="H37" s="27">
        <v>0.84</v>
      </c>
      <c r="I37" s="27">
        <v>10.98</v>
      </c>
      <c r="J37" s="27">
        <v>54.4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600</v>
      </c>
      <c r="G39" s="36">
        <f t="shared" ref="G39:J39" si="5">SUM(G33:G38)</f>
        <v>23.909999999999997</v>
      </c>
      <c r="H39" s="36">
        <f t="shared" si="5"/>
        <v>22.900000000000002</v>
      </c>
      <c r="I39" s="36">
        <f t="shared" si="5"/>
        <v>71.67</v>
      </c>
      <c r="J39" s="36">
        <f t="shared" si="5"/>
        <v>560.02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1</v>
      </c>
      <c r="B40" s="39">
        <f>B6</f>
        <v>5</v>
      </c>
      <c r="C40" s="40" t="s">
        <v>73</v>
      </c>
      <c r="D40" s="41" t="s">
        <v>56</v>
      </c>
      <c r="E40" s="26" t="s">
        <v>74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0.6</v>
      </c>
      <c r="H46" s="36">
        <f t="shared" si="6"/>
        <v>0.4</v>
      </c>
      <c r="I46" s="36">
        <f t="shared" si="6"/>
        <v>32.6</v>
      </c>
      <c r="J46" s="36">
        <f t="shared" si="6"/>
        <v>136.4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5</v>
      </c>
      <c r="C47" s="51" t="s">
        <v>75</v>
      </c>
      <c r="D47" s="52"/>
      <c r="E47" s="45"/>
      <c r="F47" s="46">
        <f>F13+F17+F27+F32+F39+F46</f>
        <v>2755</v>
      </c>
      <c r="G47" s="46">
        <f t="shared" ref="G47:J47" si="7">G13+G17+G27+G32+G39+G46</f>
        <v>75.849999999999994</v>
      </c>
      <c r="H47" s="46">
        <f t="shared" si="7"/>
        <v>85.17</v>
      </c>
      <c r="I47" s="46">
        <f t="shared" si="7"/>
        <v>408.17</v>
      </c>
      <c r="J47" s="46">
        <f t="shared" si="7"/>
        <v>2715.22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2023-12-19T03:07:15Z</dcterms:created>
  <dcterms:modified xsi:type="dcterms:W3CDTF">2024-02-09T03:14:36Z</dcterms:modified>
</cp:coreProperties>
</file>