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<sst xmlns="http://schemas.openxmlformats.org/spreadsheetml/2006/main" count="108" uniqueCount="81">
  <si>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</si>
  <si>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</si>
  <si>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</si>
  <si>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</si>
  <si>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</si>
  <si>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</si>
  <si>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</si>
  <si>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</si>
  <si>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</si>
  <si>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</si>
  <si>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</si>
  <si>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</si>
  <si>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</si>
  <si>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</si>
  <si>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</si>
  <si>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</si>
  <si>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</si>
  <si>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</si>
  <si>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</si>
  <si>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</si>
  <si>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</si>
  <si>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</si>
  <si>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</si>
  <si>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</si>
  <si>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</si>
  <si>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</si>
  <si>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</si>
  <si>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</si>
  <si>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</si>
  <si>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</si>
  <si>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</si>
  <si>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</si>
  <si>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</si>
  <si>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</si>
  <si>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</si>
  <si>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</si>
  <si>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</si>
  <si>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</si>
  <si>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</si>
  <si>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</si>
  <si>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</si>
  <si>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</si>
  <si>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</si>
  <si>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</si>
  <si>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</si>
  <si>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</si>
  <si>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</si>
  <si>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</si>
  <si>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</si>
  <si>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</si>
  <si>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</si>
  <si>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помидор в нарезке</t>
  </si>
  <si>
    <t>54-3з-2020</t>
  </si>
  <si>
    <t>1 блюдо</t>
  </si>
  <si>
    <t>суп с рыбными консервами</t>
  </si>
  <si>
    <t>54-12с-2020</t>
  </si>
  <si>
    <t>2 блюдо</t>
  </si>
  <si>
    <t>тефтели из говядины паровые</t>
  </si>
  <si>
    <t>54-8м-2020</t>
  </si>
  <si>
    <t>гарнир</t>
  </si>
  <si>
    <t>каша пшенная рассыпчатая</t>
  </si>
  <si>
    <t>54-12г-2020</t>
  </si>
  <si>
    <t>сладкое</t>
  </si>
  <si>
    <t>компот из яблок</t>
  </si>
  <si>
    <t>54-4хн-2020</t>
  </si>
  <si>
    <t>Полдник</t>
  </si>
  <si>
    <t>булочное</t>
  </si>
  <si>
    <t>сырники</t>
  </si>
  <si>
    <t>54-6т-2020</t>
  </si>
  <si>
    <t>напиток</t>
  </si>
  <si>
    <t>сок сливовый</t>
  </si>
  <si>
    <t>Ужин</t>
  </si>
  <si>
    <t>голубцы с мясом и рисом</t>
  </si>
  <si>
    <t>ТК№373,Перевалов</t>
  </si>
  <si>
    <t>какао с молоком</t>
  </si>
  <si>
    <t>ТК№496,Перевалов</t>
  </si>
  <si>
    <t xml:space="preserve">фрукт 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</si>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</sst>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4.4414062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11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</v>
      </c>
      <c r="H7" s="27">
        <v>6.46</v>
      </c>
      <c r="I7" s="27">
        <v>6.46</v>
      </c>
      <c r="J7" s="27">
        <v>83.08</v>
      </c>
      <c r="K7" s="28" t="s">
        <v>32</v>
      </c>
      <c r="L7" s="27">
        <v>5.94</v>
      </c>
    </row>
    <row r="8" spans="1:12" s="2" customFormat="1" ht="52.8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12.74</v>
      </c>
      <c r="H13" s="35">
        <f t="shared" si="0"/>
        <v>27.66</v>
      </c>
      <c r="I13" s="35">
        <f t="shared" si="0"/>
        <v>65.710000000000008</v>
      </c>
      <c r="J13" s="35">
        <f t="shared" si="0"/>
        <v>560.41000000000008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67</v>
      </c>
    </row>
    <row r="18" spans="1:12" s="2" customFormat="1" ht="26.4" x14ac:dyDescent="0.3">
      <c r="A18" s="37">
        <f>A6</f>
        <v>1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70</v>
      </c>
      <c r="G18" s="27">
        <v>0</v>
      </c>
      <c r="H18" s="27">
        <v>0</v>
      </c>
      <c r="I18" s="27">
        <v>3</v>
      </c>
      <c r="J18" s="27">
        <v>13</v>
      </c>
      <c r="K18" s="28" t="s">
        <v>52</v>
      </c>
      <c r="L18" s="27">
        <v>9</v>
      </c>
    </row>
    <row r="19" spans="1:12" s="2" customFormat="1" ht="26.4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8</v>
      </c>
      <c r="H19" s="27">
        <v>4</v>
      </c>
      <c r="I19" s="27">
        <v>14</v>
      </c>
      <c r="J19" s="27">
        <v>124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13</v>
      </c>
      <c r="H20" s="27">
        <v>9</v>
      </c>
      <c r="I20" s="27">
        <v>7</v>
      </c>
      <c r="J20" s="27">
        <v>159</v>
      </c>
      <c r="K20" s="28" t="s">
        <v>58</v>
      </c>
      <c r="L20" s="27">
        <v>26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7</v>
      </c>
      <c r="H21" s="27">
        <v>7</v>
      </c>
      <c r="I21" s="27">
        <v>37</v>
      </c>
      <c r="J21" s="27">
        <v>237</v>
      </c>
      <c r="K21" s="28" t="s">
        <v>61</v>
      </c>
      <c r="L21" s="27">
        <v>12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</v>
      </c>
      <c r="H22" s="27">
        <v>0</v>
      </c>
      <c r="I22" s="27">
        <v>9</v>
      </c>
      <c r="J22" s="27">
        <v>38</v>
      </c>
      <c r="K22" s="28" t="s">
        <v>64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90</v>
      </c>
      <c r="G23" s="27">
        <v>4</v>
      </c>
      <c r="H23" s="27">
        <v>4</v>
      </c>
      <c r="I23" s="27">
        <v>39</v>
      </c>
      <c r="J23" s="27">
        <v>202</v>
      </c>
      <c r="K23" s="28" t="s">
        <v>32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32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800</v>
      </c>
      <c r="G27" s="35">
        <f t="shared" ref="G27:J27" si="3">SUM(G18:G26)</f>
        <v>33</v>
      </c>
      <c r="H27" s="35">
        <f t="shared" si="3"/>
        <v>25</v>
      </c>
      <c r="I27" s="35">
        <f t="shared" si="3"/>
        <v>116</v>
      </c>
      <c r="J27" s="35">
        <f t="shared" si="3"/>
        <v>813</v>
      </c>
      <c r="K27" s="36"/>
      <c r="L27" s="35">
        <f>L18+L19+L20+L21+L22+L23+L24</f>
        <v>78</v>
      </c>
    </row>
    <row r="28" spans="1:12" s="2" customFormat="1" ht="26.4" x14ac:dyDescent="0.3">
      <c r="A28" s="37">
        <f>A6</f>
        <v>1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68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32</v>
      </c>
      <c r="L29" s="27">
        <v>18.09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300</v>
      </c>
      <c r="G32" s="35">
        <f t="shared" ref="G32:J32" si="4">SUM(G28:G31)</f>
        <v>16.600000000000001</v>
      </c>
      <c r="H32" s="35">
        <f t="shared" si="4"/>
        <v>9</v>
      </c>
      <c r="I32" s="35">
        <f t="shared" si="4"/>
        <v>48.980000000000004</v>
      </c>
      <c r="J32" s="35">
        <f t="shared" si="4"/>
        <v>360.4</v>
      </c>
      <c r="K32" s="36"/>
      <c r="L32" s="35">
        <f>L28+L29</f>
        <v>47.5</v>
      </c>
    </row>
    <row r="33" spans="1:12" s="2" customFormat="1" ht="39.6" x14ac:dyDescent="0.3">
      <c r="A33" s="37">
        <f>A6</f>
        <v>1</v>
      </c>
      <c r="B33" s="38">
        <f>B6</f>
        <v>4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73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69</v>
      </c>
      <c r="E34" s="26" t="s">
        <v>74</v>
      </c>
      <c r="F34" s="27">
        <v>180</v>
      </c>
      <c r="G34" s="27">
        <v>3.24</v>
      </c>
      <c r="H34" s="27">
        <v>2.97</v>
      </c>
      <c r="I34" s="27">
        <v>22.5</v>
      </c>
      <c r="J34" s="27">
        <v>129.6</v>
      </c>
      <c r="K34" s="28" t="s">
        <v>75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42</v>
      </c>
      <c r="E35" s="26" t="s">
        <v>43</v>
      </c>
      <c r="F35" s="27">
        <v>20</v>
      </c>
      <c r="G35" s="27">
        <v>0.97</v>
      </c>
      <c r="H35" s="27">
        <v>0.94</v>
      </c>
      <c r="I35" s="27">
        <v>8.76</v>
      </c>
      <c r="J35" s="27">
        <v>44.8</v>
      </c>
      <c r="K35" s="28" t="s">
        <v>32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44</v>
      </c>
      <c r="E36" s="26" t="s">
        <v>45</v>
      </c>
      <c r="F36" s="27">
        <v>20</v>
      </c>
      <c r="G36" s="27">
        <v>0.78</v>
      </c>
      <c r="H36" s="27">
        <v>0.56000000000000005</v>
      </c>
      <c r="I36" s="27">
        <v>7.32</v>
      </c>
      <c r="J36" s="27">
        <v>39.6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76</v>
      </c>
      <c r="E37" s="26" t="s">
        <v>49</v>
      </c>
      <c r="F37" s="27">
        <v>100</v>
      </c>
      <c r="G37" s="27">
        <v>0.8</v>
      </c>
      <c r="H37" s="27">
        <v>0.2</v>
      </c>
      <c r="I37" s="27">
        <v>7.4</v>
      </c>
      <c r="J37" s="27">
        <v>34.5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520</v>
      </c>
      <c r="G39" s="35">
        <f t="shared" ref="G39:J39" si="5">SUM(G33:G38)</f>
        <v>20.290000000000003</v>
      </c>
      <c r="H39" s="35">
        <f t="shared" si="5"/>
        <v>20.97</v>
      </c>
      <c r="I39" s="35">
        <f t="shared" si="5"/>
        <v>54.879999999999995</v>
      </c>
      <c r="J39" s="35">
        <f t="shared" si="5"/>
        <v>488.50000000000006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4</v>
      </c>
      <c r="C40" s="39" t="s">
        <v>77</v>
      </c>
      <c r="D40" s="40" t="s">
        <v>78</v>
      </c>
      <c r="E40" s="26" t="s">
        <v>79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6.8</v>
      </c>
      <c r="H46" s="35">
        <f t="shared" si="6"/>
        <v>5</v>
      </c>
      <c r="I46" s="35">
        <f t="shared" si="6"/>
        <v>11</v>
      </c>
      <c r="J46" s="35">
        <f t="shared" si="6"/>
        <v>116.2</v>
      </c>
      <c r="K46" s="36"/>
      <c r="L46" s="35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4</v>
      </c>
      <c r="C47" s="51" t="s">
        <v>80</v>
      </c>
      <c r="D47" s="52"/>
      <c r="E47" s="45"/>
      <c r="F47" s="46">
        <f>F13+F17+F27+F32+F39+F46</f>
        <v>2520</v>
      </c>
      <c r="G47" s="46">
        <f t="shared" ref="G47:J47" si="7">G13+G17+G27+G32+G39+G46</f>
        <v>90.23</v>
      </c>
      <c r="H47" s="46">
        <f t="shared" si="7"/>
        <v>87.83</v>
      </c>
      <c r="I47" s="46">
        <f t="shared" si="7"/>
        <v>303.97000000000003</v>
      </c>
      <c r="J47" s="46">
        <f t="shared" si="7"/>
        <v>2373.0099999999998</v>
      </c>
      <c r="K47" s="47"/>
      <c r="L47" s="46">
        <f>L13+L17+L27+L32+L39+L46</f>
        <v>286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2023-12-19T02:41:03Z</dcterms:created>
  <dcterms:modified xsi:type="dcterms:W3CDTF">2024-04-15T08:39:42Z</dcterms:modified>
</cp:coreProperties>
</file>