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<sst xmlns="http://schemas.openxmlformats.org/spreadsheetml/2006/main" count="110" uniqueCount="79">
  <si>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</si>
  <si>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</si>
  <si>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</si>
  <si>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</si>
  <si>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</si>
  <si>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</si>
  <si>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</si>
  <si>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</si>
  <si>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</si>
  <si>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</si>
  <si>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</si>
  <si>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</si>
  <si>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</si>
  <si>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</si>
  <si>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</si>
  <si>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</si>
  <si>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</si>
  <si>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</si>
  <si>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</si>
  <si>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</si>
  <si>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</si>
  <si>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</si>
  <si>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</si>
  <si>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</si>
  <si>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</si>
  <si>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</si>
  <si>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</si>
  <si>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</si>
  <si>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</si>
  <si>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</si>
  <si>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закуска</t>
  </si>
  <si>
    <t>икра кабачковая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</si>
  <si>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</si>
  <si>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</si>
  <si>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</si>
  <si>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</si>
  <si>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</si>
  <si>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</si>
  <si>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</si>
  <si>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</si>
  <si>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</si>
  <si>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</si>
  <si>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</si>
  <si>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</si>
  <si>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</si>
  <si>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</si>
  <si>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</si>
  <si>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</si>
  <si>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</si>
  <si>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</si>
  <si>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</si>
  <si>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зеленый горошек</t>
  </si>
  <si>
    <t>1 блюдо</t>
  </si>
  <si>
    <t>суп с рыбными консервами</t>
  </si>
  <si>
    <t>54-12с-2020</t>
  </si>
  <si>
    <t>2 блюдо</t>
  </si>
  <si>
    <t>тефтели из говядины паровые</t>
  </si>
  <si>
    <t>54-8м-2020</t>
  </si>
  <si>
    <t>гарнир</t>
  </si>
  <si>
    <t>картофельное пюре</t>
  </si>
  <si>
    <t>54-12г-2020</t>
  </si>
  <si>
    <t>напиток</t>
  </si>
  <si>
    <t>компот из яблок</t>
  </si>
  <si>
    <t>54-4хн-2020</t>
  </si>
  <si>
    <t>Полдник</t>
  </si>
  <si>
    <t>булочное</t>
  </si>
  <si>
    <t>сырники</t>
  </si>
  <si>
    <t>54-6т-2020</t>
  </si>
  <si>
    <t>чай черный байховый с сахаром</t>
  </si>
  <si>
    <t>Ужин</t>
  </si>
  <si>
    <t>голубцы с мясом и рисом</t>
  </si>
  <si>
    <t>ТК№373,Перевалов</t>
  </si>
  <si>
    <t>какао с молоком</t>
  </si>
  <si>
    <t>ТК№496,Перевалов</t>
  </si>
  <si>
    <t>помидор в нарезке</t>
  </si>
  <si>
    <t>54-3з-2020</t>
  </si>
  <si>
    <t>Ужин 2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</si>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</sst>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25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92.4" x14ac:dyDescent="0.3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0</v>
      </c>
      <c r="H7" s="27">
        <v>7.43</v>
      </c>
      <c r="I7" s="27">
        <v>7.43</v>
      </c>
      <c r="J7" s="27">
        <v>95.54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60</v>
      </c>
      <c r="G11" s="27">
        <v>2.91</v>
      </c>
      <c r="H11" s="27">
        <v>2.82</v>
      </c>
      <c r="I11" s="27">
        <v>26.26</v>
      </c>
      <c r="J11" s="27">
        <v>134.4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50</v>
      </c>
      <c r="G12" s="27">
        <v>1.95</v>
      </c>
      <c r="H12" s="27">
        <v>1.4</v>
      </c>
      <c r="I12" s="27">
        <v>18.3</v>
      </c>
      <c r="J12" s="27">
        <v>99</v>
      </c>
      <c r="K12" s="28" t="s">
        <v>32</v>
      </c>
      <c r="L12" s="27">
        <v>9.91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650</v>
      </c>
      <c r="G13" s="35">
        <f t="shared" ref="G13:J13" si="0">SUM(G6:G12)</f>
        <v>15.269999999999998</v>
      </c>
      <c r="H13" s="35">
        <f t="shared" si="0"/>
        <v>31.349999999999998</v>
      </c>
      <c r="I13" s="35">
        <f t="shared" si="0"/>
        <v>79.09</v>
      </c>
      <c r="J13" s="35">
        <f t="shared" si="0"/>
        <v>655.64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39.6" x14ac:dyDescent="0.3">
      <c r="A18" s="37">
        <f>A6</f>
        <v>1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100</v>
      </c>
      <c r="G18" s="27">
        <v>3</v>
      </c>
      <c r="H18" s="27">
        <v>0</v>
      </c>
      <c r="I18" s="27">
        <v>6</v>
      </c>
      <c r="J18" s="27">
        <v>35</v>
      </c>
      <c r="K18" s="28" t="s">
        <v>32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52</v>
      </c>
      <c r="E19" s="26" t="s">
        <v>53</v>
      </c>
      <c r="F19" s="27">
        <v>250</v>
      </c>
      <c r="G19" s="27">
        <v>9.9</v>
      </c>
      <c r="H19" s="27">
        <v>4.88</v>
      </c>
      <c r="I19" s="27">
        <v>17.95</v>
      </c>
      <c r="J19" s="27">
        <v>155.15</v>
      </c>
      <c r="K19" s="28" t="s">
        <v>54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55</v>
      </c>
      <c r="E20" s="26" t="s">
        <v>56</v>
      </c>
      <c r="F20" s="27">
        <v>120</v>
      </c>
      <c r="G20" s="27">
        <v>16.8</v>
      </c>
      <c r="H20" s="27">
        <v>12</v>
      </c>
      <c r="I20" s="27">
        <v>9.4700000000000006</v>
      </c>
      <c r="J20" s="27">
        <v>212.27</v>
      </c>
      <c r="K20" s="28" t="s">
        <v>57</v>
      </c>
      <c r="L20" s="27">
        <v>52.1</v>
      </c>
    </row>
    <row r="21" spans="1:12" s="2" customFormat="1" ht="39.6" x14ac:dyDescent="0.3">
      <c r="A21" s="22"/>
      <c r="B21" s="23"/>
      <c r="C21" s="24"/>
      <c r="D21" s="29" t="s">
        <v>58</v>
      </c>
      <c r="E21" s="26" t="s">
        <v>59</v>
      </c>
      <c r="F21" s="27">
        <v>180</v>
      </c>
      <c r="G21" s="27">
        <v>3.78</v>
      </c>
      <c r="H21" s="27">
        <v>7.92</v>
      </c>
      <c r="I21" s="27">
        <v>19.62</v>
      </c>
      <c r="J21" s="27">
        <v>165.6</v>
      </c>
      <c r="K21" s="28" t="s">
        <v>60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61</v>
      </c>
      <c r="E22" s="26" t="s">
        <v>62</v>
      </c>
      <c r="F22" s="27">
        <v>180</v>
      </c>
      <c r="G22" s="27">
        <v>0.18</v>
      </c>
      <c r="H22" s="27">
        <v>0.09</v>
      </c>
      <c r="I22" s="27">
        <v>9.18</v>
      </c>
      <c r="J22" s="27">
        <v>38.25</v>
      </c>
      <c r="K22" s="28" t="s">
        <v>63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100</v>
      </c>
      <c r="G23" s="27">
        <v>4.8499999999999996</v>
      </c>
      <c r="H23" s="27">
        <v>4.7</v>
      </c>
      <c r="I23" s="27">
        <v>43.77</v>
      </c>
      <c r="J23" s="27">
        <v>224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40</v>
      </c>
      <c r="G24" s="27">
        <v>1.56</v>
      </c>
      <c r="H24" s="27">
        <v>1.1200000000000001</v>
      </c>
      <c r="I24" s="27">
        <v>14.64</v>
      </c>
      <c r="J24" s="27">
        <v>79.2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970</v>
      </c>
      <c r="G27" s="35">
        <f t="shared" ref="G27:J27" si="3">SUM(G18:G26)</f>
        <v>40.070000000000007</v>
      </c>
      <c r="H27" s="35">
        <f t="shared" si="3"/>
        <v>30.709999999999997</v>
      </c>
      <c r="I27" s="35">
        <f t="shared" si="3"/>
        <v>120.63000000000001</v>
      </c>
      <c r="J27" s="35">
        <f t="shared" si="3"/>
        <v>909.47</v>
      </c>
      <c r="K27" s="36"/>
      <c r="L27" s="35">
        <f>L18+L19+L20+L21+L22+L23+L24</f>
        <v>107</v>
      </c>
    </row>
    <row r="28" spans="1:12" s="2" customFormat="1" ht="26.4" x14ac:dyDescent="0.3">
      <c r="A28" s="37">
        <f>A6</f>
        <v>1</v>
      </c>
      <c r="B28" s="38">
        <f>B6</f>
        <v>4</v>
      </c>
      <c r="C28" s="39" t="s">
        <v>64</v>
      </c>
      <c r="D28" s="40" t="s">
        <v>65</v>
      </c>
      <c r="E28" s="26" t="s">
        <v>66</v>
      </c>
      <c r="F28" s="27">
        <v>150</v>
      </c>
      <c r="G28" s="27">
        <v>24</v>
      </c>
      <c r="H28" s="27">
        <v>13.5</v>
      </c>
      <c r="I28" s="27">
        <v>31.5</v>
      </c>
      <c r="J28" s="27">
        <v>343.8</v>
      </c>
      <c r="K28" s="28" t="s">
        <v>67</v>
      </c>
      <c r="L28" s="27">
        <v>45.06</v>
      </c>
    </row>
    <row r="29" spans="1:12" s="2" customFormat="1" ht="66" x14ac:dyDescent="0.3">
      <c r="A29" s="22"/>
      <c r="B29" s="23"/>
      <c r="C29" s="24"/>
      <c r="D29" s="40" t="s">
        <v>61</v>
      </c>
      <c r="E29" s="26" t="s">
        <v>68</v>
      </c>
      <c r="F29" s="27">
        <v>200</v>
      </c>
      <c r="G29" s="27">
        <v>0.2</v>
      </c>
      <c r="H29" s="27">
        <v>0</v>
      </c>
      <c r="I29" s="27">
        <v>6.4</v>
      </c>
      <c r="J29" s="27">
        <v>26.4</v>
      </c>
      <c r="K29" s="28" t="s">
        <v>32</v>
      </c>
      <c r="L29" s="27">
        <v>6.86</v>
      </c>
    </row>
    <row r="30" spans="1:12" s="2" customFormat="1" ht="26.4" x14ac:dyDescent="0.3">
      <c r="A30" s="22"/>
      <c r="B30" s="23"/>
      <c r="C30" s="24"/>
      <c r="D30" s="25" t="s">
        <v>48</v>
      </c>
      <c r="E30" s="26" t="s">
        <v>49</v>
      </c>
      <c r="F30" s="27">
        <v>100</v>
      </c>
      <c r="G30" s="27">
        <v>0.8</v>
      </c>
      <c r="H30" s="27">
        <v>0.2</v>
      </c>
      <c r="I30" s="27">
        <v>7.4</v>
      </c>
      <c r="J30" s="27">
        <v>34.5</v>
      </c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450</v>
      </c>
      <c r="G32" s="35">
        <f t="shared" ref="G32:J32" si="4">SUM(G28:G31)</f>
        <v>25</v>
      </c>
      <c r="H32" s="35">
        <f t="shared" si="4"/>
        <v>13.7</v>
      </c>
      <c r="I32" s="35">
        <f t="shared" si="4"/>
        <v>45.3</v>
      </c>
      <c r="J32" s="35">
        <f t="shared" si="4"/>
        <v>404.7</v>
      </c>
      <c r="K32" s="36"/>
      <c r="L32" s="35">
        <f>L28+L29</f>
        <v>51.92</v>
      </c>
    </row>
    <row r="33" spans="1:12" s="2" customFormat="1" ht="39.6" x14ac:dyDescent="0.3">
      <c r="A33" s="37">
        <f>A6</f>
        <v>1</v>
      </c>
      <c r="B33" s="38">
        <f>B6</f>
        <v>4</v>
      </c>
      <c r="C33" s="39" t="s">
        <v>69</v>
      </c>
      <c r="D33" s="29" t="s">
        <v>27</v>
      </c>
      <c r="E33" s="26" t="s">
        <v>70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71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61</v>
      </c>
      <c r="E34" s="26" t="s">
        <v>72</v>
      </c>
      <c r="F34" s="27">
        <v>200</v>
      </c>
      <c r="G34" s="27">
        <v>3.6</v>
      </c>
      <c r="H34" s="27">
        <v>3.3</v>
      </c>
      <c r="I34" s="27">
        <v>25</v>
      </c>
      <c r="J34" s="27">
        <v>144</v>
      </c>
      <c r="K34" s="28" t="s">
        <v>73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42</v>
      </c>
      <c r="E35" s="26" t="s">
        <v>43</v>
      </c>
      <c r="F35" s="27">
        <v>40</v>
      </c>
      <c r="G35" s="27">
        <v>1.94</v>
      </c>
      <c r="H35" s="27">
        <v>1.88</v>
      </c>
      <c r="I35" s="27">
        <v>17.510000000000002</v>
      </c>
      <c r="J35" s="27">
        <v>89.6</v>
      </c>
      <c r="K35" s="28" t="s">
        <v>32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44</v>
      </c>
      <c r="E36" s="26" t="s">
        <v>45</v>
      </c>
      <c r="F36" s="27">
        <v>30</v>
      </c>
      <c r="G36" s="27">
        <v>1.17</v>
      </c>
      <c r="H36" s="27">
        <v>0.84</v>
      </c>
      <c r="I36" s="27">
        <v>10.98</v>
      </c>
      <c r="J36" s="27">
        <v>54.4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30</v>
      </c>
      <c r="E37" s="26" t="s">
        <v>74</v>
      </c>
      <c r="F37" s="27">
        <v>130</v>
      </c>
      <c r="G37" s="27">
        <v>0.87</v>
      </c>
      <c r="H37" s="27">
        <v>0</v>
      </c>
      <c r="I37" s="27">
        <v>5.42</v>
      </c>
      <c r="J37" s="27">
        <v>24.92</v>
      </c>
      <c r="K37" s="28" t="s">
        <v>75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600</v>
      </c>
      <c r="G39" s="35">
        <f t="shared" ref="G39:J39" si="5">SUM(G33:G38)</f>
        <v>22.080000000000002</v>
      </c>
      <c r="H39" s="35">
        <f t="shared" si="5"/>
        <v>22.32</v>
      </c>
      <c r="I39" s="35">
        <f t="shared" si="5"/>
        <v>67.81</v>
      </c>
      <c r="J39" s="35">
        <f t="shared" si="5"/>
        <v>552.91999999999996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4</v>
      </c>
      <c r="C40" s="39" t="s">
        <v>76</v>
      </c>
      <c r="D40" s="40" t="s">
        <v>61</v>
      </c>
      <c r="E40" s="26" t="s">
        <v>77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4</v>
      </c>
      <c r="C47" s="51" t="s">
        <v>78</v>
      </c>
      <c r="D47" s="52"/>
      <c r="E47" s="45"/>
      <c r="F47" s="46">
        <f>F13+F17+F27+F32+F39+F46</f>
        <v>2970</v>
      </c>
      <c r="G47" s="46">
        <f t="shared" ref="G47:J47" si="7">G13+G17+G27+G32+G39+G46</f>
        <v>103.82</v>
      </c>
      <c r="H47" s="46">
        <f t="shared" si="7"/>
        <v>98.28</v>
      </c>
      <c r="I47" s="46">
        <f t="shared" si="7"/>
        <v>348.21000000000004</v>
      </c>
      <c r="J47" s="46">
        <f t="shared" si="7"/>
        <v>2688.43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2023-12-19T03:06:15Z</dcterms:created>
  <dcterms:modified xsi:type="dcterms:W3CDTF">2024-04-19T07:38:39Z</dcterms:modified>
</cp:coreProperties>
</file>