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 l="1"/>
  <c r="L17" i="1"/>
</calcChain>
</file>

<file path=xl/sharedStrings.xml><?xml version="1.0" encoding="utf-8"?>
<sst xmlns="http://schemas.openxmlformats.org/spreadsheetml/2006/main" count="108" uniqueCount="83">
  <si>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</si>
  <si>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</si>
  <si>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</si>
  <si>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</si>
  <si>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</si>
  <si>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</si>
  <si>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</si>
  <si>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</si>
  <si>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</si>
  <si>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</si>
  <si>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</si>
  <si>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</si>
  <si>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</si>
  <si>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</si>
  <si>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</si>
  <si>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</si>
  <si>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</si>
  <si>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</si>
  <si>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</si>
  <si>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</si>
  <si>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</si>
  <si>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</si>
  <si>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</si>
  <si>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</si>
  <si>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</si>
  <si>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</si>
  <si>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</si>
  <si>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</si>
  <si>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</si>
  <si>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</si>
  <si>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яйцо</t>
  </si>
  <si>
    <t>яйцо вареное</t>
  </si>
  <si>
    <t>54-6о-2020</t>
  </si>
  <si>
    <t>гор.напиток</t>
  </si>
  <si>
    <t>чай черный байховый без сахара</t>
  </si>
  <si>
    <t>54-1гн-2020</t>
  </si>
  <si>
    <t>закуска</t>
  </si>
  <si>
    <t>салат из белокачанной капусты с морковью</t>
  </si>
  <si>
    <t>54-8з-2020</t>
  </si>
  <si>
    <t>масло сл.</t>
  </si>
  <si>
    <t>масло сливочное</t>
  </si>
  <si>
    <t>54-19з-2020</t>
  </si>
  <si>
    <t xml:space="preserve">хлеб бел. 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</si>
  <si>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</si>
  <si>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</si>
  <si>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</si>
  <si>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</si>
  <si>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</si>
  <si>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</si>
  <si>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</si>
  <si>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</si>
  <si>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</si>
  <si>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свеклы отварной</t>
  </si>
  <si>
    <t>54-13з-2020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</si>
  <si>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</si>
  <si>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</si>
  <si>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</si>
  <si>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</si>
  <si>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</si>
  <si>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</si>
  <si>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</si>
  <si>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пшенная рассыпчатая</t>
  </si>
  <si>
    <t>54-12г-2020</t>
  </si>
  <si>
    <t>напиток</t>
  </si>
  <si>
    <t>компот из смеси сухофруктов</t>
  </si>
  <si>
    <t>54-7хн-2020</t>
  </si>
  <si>
    <t>хлеб бел.</t>
  </si>
  <si>
    <t>Полдник</t>
  </si>
  <si>
    <t>булочное</t>
  </si>
  <si>
    <t>вафли</t>
  </si>
  <si>
    <t>сок персиковый</t>
  </si>
  <si>
    <t>банан</t>
  </si>
  <si>
    <t>Ужин</t>
  </si>
  <si>
    <t>голубцы овощные</t>
  </si>
  <si>
    <t>ТК№235,Перевалов</t>
  </si>
  <si>
    <t>фасоль консервированная</t>
  </si>
  <si>
    <t>какао с молоком</t>
  </si>
  <si>
    <t>ТК№496, Перевалов</t>
  </si>
  <si>
    <t>хлеб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</si>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</sst>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3.218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9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40</v>
      </c>
      <c r="G7" s="27">
        <v>4.78</v>
      </c>
      <c r="H7" s="27">
        <v>4.05</v>
      </c>
      <c r="I7" s="27">
        <v>0.25</v>
      </c>
      <c r="J7" s="27">
        <v>56.6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1.17</v>
      </c>
      <c r="H9" s="27">
        <v>7</v>
      </c>
      <c r="I9" s="27">
        <v>7.12</v>
      </c>
      <c r="J9" s="27">
        <v>94.97</v>
      </c>
      <c r="K9" s="28" t="s">
        <v>38</v>
      </c>
      <c r="L9" s="27">
        <v>2.16</v>
      </c>
    </row>
    <row r="10" spans="1:12" s="2" customFormat="1" ht="26.4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44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45</v>
      </c>
      <c r="E12" s="26" t="s">
        <v>46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44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600</v>
      </c>
      <c r="G13" s="35">
        <f t="shared" ref="G13:J13" si="0">SUM(G6:G12)</f>
        <v>14.649999999999999</v>
      </c>
      <c r="H13" s="35">
        <f t="shared" si="0"/>
        <v>29.25</v>
      </c>
      <c r="I13" s="35">
        <f t="shared" si="0"/>
        <v>64.320000000000007</v>
      </c>
      <c r="J13" s="35">
        <f t="shared" si="0"/>
        <v>576.17000000000007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44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67</v>
      </c>
    </row>
    <row r="18" spans="1:12" s="2" customFormat="1" ht="39.6" x14ac:dyDescent="0.3">
      <c r="A18" s="37">
        <f>A6</f>
        <v>1</v>
      </c>
      <c r="B18" s="38">
        <f>B6</f>
        <v>6</v>
      </c>
      <c r="C18" s="39" t="s">
        <v>51</v>
      </c>
      <c r="D18" s="29" t="s">
        <v>36</v>
      </c>
      <c r="E18" s="26" t="s">
        <v>52</v>
      </c>
      <c r="F18" s="27">
        <v>60</v>
      </c>
      <c r="G18" s="27">
        <v>0.8</v>
      </c>
      <c r="H18" s="27">
        <v>2.7</v>
      </c>
      <c r="I18" s="27">
        <v>4.5999999999999996</v>
      </c>
      <c r="J18" s="27">
        <v>45.6</v>
      </c>
      <c r="K18" s="28" t="s">
        <v>53</v>
      </c>
      <c r="L18" s="27">
        <v>8.31</v>
      </c>
    </row>
    <row r="19" spans="1:12" s="2" customFormat="1" ht="39.6" x14ac:dyDescent="0.3">
      <c r="A19" s="22"/>
      <c r="B19" s="23"/>
      <c r="C19" s="24"/>
      <c r="D19" s="29" t="s">
        <v>54</v>
      </c>
      <c r="E19" s="26" t="s">
        <v>55</v>
      </c>
      <c r="F19" s="27">
        <v>200</v>
      </c>
      <c r="G19" s="27">
        <v>1.78</v>
      </c>
      <c r="H19" s="27">
        <v>4.9000000000000004</v>
      </c>
      <c r="I19" s="27">
        <v>11.92</v>
      </c>
      <c r="J19" s="27">
        <v>98.92</v>
      </c>
      <c r="K19" s="28" t="s">
        <v>56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57</v>
      </c>
      <c r="E20" s="26" t="s">
        <v>58</v>
      </c>
      <c r="F20" s="27">
        <v>90</v>
      </c>
      <c r="G20" s="27">
        <v>13.68</v>
      </c>
      <c r="H20" s="27">
        <v>11.79</v>
      </c>
      <c r="I20" s="27">
        <v>2.25</v>
      </c>
      <c r="J20" s="27">
        <v>169.56</v>
      </c>
      <c r="K20" s="28" t="s">
        <v>59</v>
      </c>
      <c r="L20" s="27">
        <v>48.1</v>
      </c>
    </row>
    <row r="21" spans="1:12" s="2" customFormat="1" ht="39.6" x14ac:dyDescent="0.3">
      <c r="A21" s="22"/>
      <c r="B21" s="23"/>
      <c r="C21" s="24"/>
      <c r="D21" s="29" t="s">
        <v>60</v>
      </c>
      <c r="E21" s="26" t="s">
        <v>61</v>
      </c>
      <c r="F21" s="27">
        <v>150</v>
      </c>
      <c r="G21" s="27">
        <v>6.6</v>
      </c>
      <c r="H21" s="27">
        <v>6.9</v>
      </c>
      <c r="I21" s="27">
        <v>37</v>
      </c>
      <c r="J21" s="27">
        <v>236.8</v>
      </c>
      <c r="K21" s="28" t="s">
        <v>62</v>
      </c>
      <c r="L21" s="27">
        <v>9.52</v>
      </c>
    </row>
    <row r="22" spans="1:12" s="2" customFormat="1" ht="39.6" x14ac:dyDescent="0.3">
      <c r="A22" s="22"/>
      <c r="B22" s="23"/>
      <c r="C22" s="24"/>
      <c r="D22" s="29" t="s">
        <v>63</v>
      </c>
      <c r="E22" s="26" t="s">
        <v>64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65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66</v>
      </c>
      <c r="E23" s="26" t="s">
        <v>43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44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45</v>
      </c>
      <c r="E24" s="26" t="s">
        <v>46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44</v>
      </c>
      <c r="L24" s="27">
        <v>1.3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800</v>
      </c>
      <c r="G27" s="35">
        <f t="shared" ref="G27:J27" si="3">SUM(G18:G26)</f>
        <v>28.12</v>
      </c>
      <c r="H27" s="35">
        <f t="shared" si="3"/>
        <v>30.609999999999996</v>
      </c>
      <c r="I27" s="35">
        <f t="shared" si="3"/>
        <v>120.81</v>
      </c>
      <c r="J27" s="35">
        <f t="shared" si="3"/>
        <v>862.88000000000022</v>
      </c>
      <c r="K27" s="36"/>
      <c r="L27" s="35">
        <f>L18+L19+L20+L21+L22+L23+L24</f>
        <v>91.999999999999986</v>
      </c>
    </row>
    <row r="28" spans="1:12" s="2" customFormat="1" ht="39.6" x14ac:dyDescent="0.3">
      <c r="A28" s="37">
        <f>A6</f>
        <v>1</v>
      </c>
      <c r="B28" s="38">
        <f>B6</f>
        <v>6</v>
      </c>
      <c r="C28" s="39" t="s">
        <v>67</v>
      </c>
      <c r="D28" s="40" t="s">
        <v>68</v>
      </c>
      <c r="E28" s="26" t="s">
        <v>69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44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63</v>
      </c>
      <c r="E29" s="26" t="s">
        <v>70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44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71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44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320</v>
      </c>
      <c r="G32" s="35">
        <f t="shared" ref="G32:J32" si="4">SUM(G28:G31)</f>
        <v>2.4699999999999998</v>
      </c>
      <c r="H32" s="35">
        <f t="shared" si="4"/>
        <v>3.33</v>
      </c>
      <c r="I32" s="35">
        <f t="shared" si="4"/>
        <v>68.48</v>
      </c>
      <c r="J32" s="35">
        <f t="shared" si="4"/>
        <v>338.43</v>
      </c>
      <c r="K32" s="36"/>
      <c r="L32" s="35">
        <f>L28+L29</f>
        <v>47.5</v>
      </c>
    </row>
    <row r="33" spans="1:12" s="2" customFormat="1" ht="39.6" x14ac:dyDescent="0.3">
      <c r="A33" s="37">
        <f>A6</f>
        <v>1</v>
      </c>
      <c r="B33" s="38">
        <f>B6</f>
        <v>6</v>
      </c>
      <c r="C33" s="39" t="s">
        <v>72</v>
      </c>
      <c r="D33" s="29" t="s">
        <v>27</v>
      </c>
      <c r="E33" s="26" t="s">
        <v>73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74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36</v>
      </c>
      <c r="E34" s="26" t="s">
        <v>75</v>
      </c>
      <c r="F34" s="27">
        <v>60</v>
      </c>
      <c r="G34" s="27">
        <v>3.2</v>
      </c>
      <c r="H34" s="27">
        <v>0.1</v>
      </c>
      <c r="I34" s="27">
        <v>8.9</v>
      </c>
      <c r="J34" s="27">
        <v>50.4</v>
      </c>
      <c r="K34" s="28" t="s">
        <v>44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63</v>
      </c>
      <c r="E35" s="26" t="s">
        <v>76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77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78</v>
      </c>
      <c r="E36" s="26" t="s">
        <v>43</v>
      </c>
      <c r="F36" s="27">
        <v>60</v>
      </c>
      <c r="G36" s="27">
        <v>2.91</v>
      </c>
      <c r="H36" s="27">
        <v>2.82</v>
      </c>
      <c r="I36" s="27">
        <v>26.27</v>
      </c>
      <c r="J36" s="27">
        <v>134.4</v>
      </c>
      <c r="K36" s="28" t="s">
        <v>44</v>
      </c>
      <c r="L36" s="27">
        <v>2.7</v>
      </c>
    </row>
    <row r="37" spans="1:12" s="2" customFormat="1" x14ac:dyDescent="0.3">
      <c r="A37" s="22"/>
      <c r="B37" s="23"/>
      <c r="C37" s="24"/>
      <c r="D37" s="41"/>
      <c r="E37" s="26"/>
      <c r="F37" s="27"/>
      <c r="G37" s="27"/>
      <c r="H37" s="27"/>
      <c r="I37" s="27"/>
      <c r="J37" s="27"/>
      <c r="K37" s="28"/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510</v>
      </c>
      <c r="G39" s="35">
        <f t="shared" ref="G39:J39" si="5">SUM(G33:G38)</f>
        <v>14.63</v>
      </c>
      <c r="H39" s="35">
        <f t="shared" si="5"/>
        <v>15.360000000000001</v>
      </c>
      <c r="I39" s="35">
        <f t="shared" si="5"/>
        <v>72.12</v>
      </c>
      <c r="J39" s="35">
        <f t="shared" si="5"/>
        <v>478.6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6</v>
      </c>
      <c r="C40" s="39" t="s">
        <v>79</v>
      </c>
      <c r="D40" s="40" t="s">
        <v>80</v>
      </c>
      <c r="E40" s="26" t="s">
        <v>81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44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6.8</v>
      </c>
      <c r="H46" s="35">
        <f t="shared" si="6"/>
        <v>5</v>
      </c>
      <c r="I46" s="35">
        <f t="shared" si="6"/>
        <v>11</v>
      </c>
      <c r="J46" s="35">
        <f t="shared" si="6"/>
        <v>116.2</v>
      </c>
      <c r="K46" s="36"/>
      <c r="L46" s="35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6</v>
      </c>
      <c r="C47" s="51" t="s">
        <v>82</v>
      </c>
      <c r="D47" s="52"/>
      <c r="E47" s="45"/>
      <c r="F47" s="46">
        <f>F13+F17+F27+F32+F39+F46</f>
        <v>2530</v>
      </c>
      <c r="G47" s="46">
        <f t="shared" ref="G47:J47" si="7">G13+G17+G27+G32+G39+G46</f>
        <v>67.070000000000007</v>
      </c>
      <c r="H47" s="46">
        <f t="shared" si="7"/>
        <v>83.949999999999989</v>
      </c>
      <c r="I47" s="46">
        <f t="shared" si="7"/>
        <v>345.63000000000005</v>
      </c>
      <c r="J47" s="46">
        <f t="shared" si="7"/>
        <v>2412.5800000000004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2023-12-19T02:46:27Z</dcterms:created>
  <dcterms:modified xsi:type="dcterms:W3CDTF">2024-02-26T08:45:41Z</dcterms:modified>
</cp:coreProperties>
</file>